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<sst xmlns="http://schemas.openxmlformats.org/spreadsheetml/2006/main" count="33" uniqueCount="32">
  <si>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CASA DE ASIGURARI DE SANATATE TIMIS</t>
  </si>
  <si>
    <t>BIROU  PROGRAME  DE SANATATE SI EVALUARE FURNIZORI</t>
  </si>
  <si>
    <t>DENUMIRE PROGRAM / SUBPROGRAM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</si>
  <si>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</si>
  <si>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</si>
  <si>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</si>
  <si>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</si>
  <si>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</si>
  <si>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</si>
  <si>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</si>
  <si>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</si>
  <si>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</si>
  <si>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</si>
  <si>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</si>
  <si>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</si>
  <si>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</si>
  <si>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</si>
  <si>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</si>
  <si>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</si>
  <si>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de Urgenta</t>
  </si>
  <si>
    <t>DIAGNOSTIC LEUCEMII ACUTE</t>
  </si>
  <si>
    <t xml:space="preserve">L Turcanu Timisoara </t>
  </si>
  <si>
    <t>TOTAL SPITAL</t>
  </si>
  <si>
    <t xml:space="preserve">Transplant </t>
  </si>
  <si>
    <t>TOTAL</t>
  </si>
  <si>
    <t>CREDITE DE ANGAJAMENT APROBATE</t>
  </si>
  <si>
    <t>CREDITE DE ANGAJAMENT CONTRACTATE</t>
  </si>
  <si>
    <t>DIFERENTA NECONTRACTATA</t>
  </si>
  <si>
    <t>TOTAL PROGRAME</t>
  </si>
  <si>
    <t>TBC</t>
  </si>
  <si>
    <t>TOTAL 2016</t>
  </si>
  <si>
    <t xml:space="preserve"> CENTRALIZATOR  CU FURNIZORII DE SERVICII MEDICALE CARE DERULEAZA PN IN 2016  –   DIAGNOSTIC IMUNOFENOTIPIC, CITOGENETIC SI BIOMOLECULAR AL LEUCEMIEI ACUTE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</si>
</sst>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17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indexed="5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 wrapText="1"/>
    </xf>
    <xf numFmtId="4" fontId="8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4" fontId="7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7" xfId="0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A1">
      <selection activeCell="Q1" sqref="Q1:AF2"/>
    </sheetView>
  </sheetViews>
  <sheetFormatPr defaultColWidth="9.140625" defaultRowHeight="12.75"/>
  <cols>
    <col min="1" max="1" width="3.57421875" style="1" customWidth="1"/>
    <col min="2" max="2" width="3.8515625" style="1" customWidth="1"/>
    <col min="3" max="3" width="18.140625" style="1" customWidth="1"/>
    <col min="4" max="4" width="20.00390625" style="1" customWidth="1"/>
    <col min="5" max="5" width="12.8515625" style="1" customWidth="1"/>
    <col min="6" max="6" width="9.8515625" style="2" customWidth="1"/>
    <col min="7" max="10" width="0" style="1" hidden="1" customWidth="1"/>
    <col min="11" max="11" width="9.8515625" style="1" customWidth="1"/>
    <col min="12" max="12" width="9.57421875" style="1" customWidth="1"/>
    <col min="13" max="13" width="11.421875" style="1" customWidth="1"/>
    <col min="14" max="14" width="12.8515625" style="1" customWidth="1"/>
    <col min="15" max="15" width="11.00390625" style="1" customWidth="1"/>
    <col min="16" max="16" width="12.140625" style="1" customWidth="1"/>
    <col min="17" max="17" width="11.7109375" style="1" customWidth="1"/>
    <col min="18" max="18" width="10.28125" style="1" customWidth="1"/>
    <col min="19" max="19" width="10.57421875" style="1" customWidth="1"/>
    <col min="20" max="20" width="10.28125" style="1" customWidth="1"/>
    <col min="21" max="21" width="12.421875" style="1" customWidth="1"/>
    <col min="22" max="22" width="11.140625" style="1" customWidth="1"/>
    <col min="23" max="23" width="10.421875" style="1" customWidth="1"/>
    <col min="24" max="24" width="11.00390625" style="1" customWidth="1"/>
    <col min="25" max="25" width="11.7109375" style="1" customWidth="1"/>
    <col min="26" max="254" width="9.140625" style="1" customWidth="1"/>
  </cols>
  <sheetData>
    <row r="1" spans="2:26" ht="12.75">
      <c r="B1" s="3" t="s">
        <v>0</v>
      </c>
      <c r="F1" s="4"/>
      <c r="G1" s="4"/>
      <c r="I1" s="5"/>
      <c r="J1" s="5"/>
      <c r="K1" s="5"/>
      <c r="N1" s="6"/>
      <c r="P1" s="4"/>
      <c r="Q1" s="4"/>
      <c r="T1"/>
      <c r="U1" s="4"/>
      <c r="X1" s="4"/>
      <c r="Y1" s="4"/>
      <c r="Z1" s="4"/>
    </row>
    <row r="2" spans="2:26" ht="12.75">
      <c r="B2" s="4" t="s">
        <v>1</v>
      </c>
      <c r="F2" s="7"/>
      <c r="G2" s="3"/>
      <c r="I2" s="8"/>
      <c r="J2" s="5"/>
      <c r="K2" s="5"/>
      <c r="N2" s="7"/>
      <c r="P2" s="3"/>
      <c r="Q2" s="3"/>
      <c r="T2" s="6"/>
      <c r="U2" s="3"/>
      <c r="X2" s="3"/>
      <c r="Y2" s="3"/>
      <c r="Z2" s="3"/>
    </row>
    <row r="3" spans="2:25" ht="12.75">
      <c r="B3" s="4"/>
      <c r="C3" s="4"/>
      <c r="F3" s="7"/>
      <c r="G3" s="3"/>
      <c r="I3" s="8"/>
      <c r="J3" s="5"/>
      <c r="K3" s="5"/>
      <c r="P3" s="3"/>
      <c r="T3" s="7"/>
      <c r="X3" s="3"/>
      <c r="Y3" s="3"/>
    </row>
    <row r="4" spans="2:11" ht="12.75">
      <c r="B4" s="4"/>
      <c r="I4" s="8"/>
      <c r="J4" s="5"/>
      <c r="K4" s="5"/>
    </row>
    <row r="5" spans="2:21" ht="12.75">
      <c r="B5" s="4"/>
      <c r="I5" s="8"/>
      <c r="J5" s="5"/>
      <c r="K5" s="5"/>
      <c r="U5" s="4"/>
    </row>
    <row r="6" spans="2:21" ht="12.75">
      <c r="B6" s="4"/>
      <c r="I6" s="8"/>
      <c r="J6" s="5"/>
      <c r="K6" s="5"/>
      <c r="U6" s="3"/>
    </row>
    <row r="7" spans="3:25" ht="12.75">
      <c r="C7" s="9" t="s">
        <v>31</v>
      </c>
      <c r="D7" s="9"/>
      <c r="E7" s="9"/>
      <c r="I7" s="5"/>
      <c r="J7" s="5"/>
      <c r="K7" s="5"/>
      <c r="X7" s="6"/>
      <c r="Y7" s="6"/>
    </row>
    <row r="8" spans="3:25" ht="12.75">
      <c r="C8" s="9"/>
      <c r="D8" s="9"/>
      <c r="E8" s="9"/>
      <c r="I8" s="5"/>
      <c r="J8" s="5"/>
      <c r="K8" s="5"/>
      <c r="X8" s="6"/>
      <c r="Y8" s="6"/>
    </row>
    <row r="9" spans="2:25" ht="12.75">
      <c r="B9" s="10"/>
      <c r="C9" s="11"/>
      <c r="D9" s="11"/>
      <c r="E9" s="11"/>
      <c r="F9" s="12"/>
      <c r="G9" s="11"/>
      <c r="H9" s="11"/>
      <c r="I9" s="5"/>
      <c r="J9" s="5"/>
      <c r="K9" s="5"/>
      <c r="Y9" s="5"/>
    </row>
    <row r="10" spans="9:11" ht="0.75" customHeight="1">
      <c r="I10" s="5"/>
      <c r="J10" s="5"/>
      <c r="K10" s="5"/>
    </row>
    <row r="11" spans="9:11" ht="25.5" customHeight="1">
      <c r="I11" s="5"/>
      <c r="J11" s="5"/>
      <c r="K11" s="5"/>
    </row>
    <row r="12" spans="2:25" ht="29.25" customHeight="1">
      <c r="B12" s="13"/>
      <c r="C12" s="14"/>
      <c r="D12" s="15" t="s">
        <v>2</v>
      </c>
      <c r="E12" s="16" t="s">
        <v>30</v>
      </c>
      <c r="F12" s="17" t="s">
        <v>3</v>
      </c>
      <c r="G12" s="18"/>
      <c r="H12" s="18"/>
      <c r="I12" s="19"/>
      <c r="J12" s="19"/>
      <c r="K12" s="20" t="s">
        <v>4</v>
      </c>
      <c r="L12" s="20" t="s">
        <v>5</v>
      </c>
      <c r="M12" s="14" t="s">
        <v>6</v>
      </c>
      <c r="N12" s="20" t="s">
        <v>7</v>
      </c>
      <c r="O12" s="20" t="s">
        <v>8</v>
      </c>
      <c r="P12" s="20" t="s">
        <v>9</v>
      </c>
      <c r="Q12" s="14" t="s">
        <v>10</v>
      </c>
      <c r="R12" s="20" t="s">
        <v>11</v>
      </c>
      <c r="S12" s="20" t="s">
        <v>12</v>
      </c>
      <c r="T12" s="20" t="s">
        <v>13</v>
      </c>
      <c r="U12" s="14" t="s">
        <v>14</v>
      </c>
      <c r="V12" s="20" t="s">
        <v>15</v>
      </c>
      <c r="W12" s="20" t="s">
        <v>16</v>
      </c>
      <c r="X12" s="20" t="s">
        <v>17</v>
      </c>
      <c r="Y12" s="21" t="s">
        <v>18</v>
      </c>
    </row>
    <row r="13" spans="2:25" ht="22.5">
      <c r="B13" s="22">
        <v>1</v>
      </c>
      <c r="C13" s="23" t="s">
        <v>19</v>
      </c>
      <c r="D13" s="24" t="s">
        <v>20</v>
      </c>
      <c r="E13" s="25">
        <f>M13+Q13+U13+Y13</f>
        <v>174200</v>
      </c>
      <c r="F13" s="26">
        <v>14516</v>
      </c>
      <c r="G13" s="26"/>
      <c r="H13" s="26"/>
      <c r="I13" s="27"/>
      <c r="J13" s="27"/>
      <c r="K13" s="27">
        <v>15484</v>
      </c>
      <c r="L13" s="27">
        <v>15000</v>
      </c>
      <c r="M13" s="28">
        <f>F13+K13+L13</f>
        <v>45000</v>
      </c>
      <c r="N13" s="29">
        <v>15000</v>
      </c>
      <c r="O13" s="29">
        <v>15000</v>
      </c>
      <c r="P13" s="29">
        <v>15000</v>
      </c>
      <c r="Q13" s="30">
        <f>N13+O13+P13</f>
        <v>45000</v>
      </c>
      <c r="R13" s="29">
        <v>15000</v>
      </c>
      <c r="S13" s="29">
        <v>15000</v>
      </c>
      <c r="T13" s="29">
        <v>15000</v>
      </c>
      <c r="U13" s="30">
        <f>R13+S13+T13</f>
        <v>45000</v>
      </c>
      <c r="V13" s="29">
        <v>15000</v>
      </c>
      <c r="W13" s="29">
        <v>15000</v>
      </c>
      <c r="X13" s="30">
        <v>9200</v>
      </c>
      <c r="Y13" s="31">
        <f>V13+W13+X13</f>
        <v>39200</v>
      </c>
    </row>
    <row r="14" spans="2:25" ht="17.25" customHeight="1">
      <c r="B14" s="32"/>
      <c r="C14" s="33" t="s">
        <v>21</v>
      </c>
      <c r="D14" s="34" t="s">
        <v>22</v>
      </c>
      <c r="E14" s="35">
        <f>M14+Q14+U14+Y14</f>
        <v>174200</v>
      </c>
      <c r="F14" s="36">
        <f>F13</f>
        <v>14516</v>
      </c>
      <c r="G14" s="36" t="e">
        <f>#REF!+#REF!+#REF!</f>
        <v>#REF!</v>
      </c>
      <c r="H14" s="36" t="e">
        <f>#REF!+#REF!+#REF!</f>
        <v>#REF!</v>
      </c>
      <c r="I14" s="36" t="e">
        <f>#REF!+#REF!+#REF!</f>
        <v>#REF!</v>
      </c>
      <c r="J14" s="36" t="e">
        <f>#REF!+#REF!+#REF!</f>
        <v>#REF!</v>
      </c>
      <c r="K14" s="36">
        <f aca="true" t="shared" si="0" ref="K14:Y14">K13</f>
        <v>15484</v>
      </c>
      <c r="L14" s="36">
        <f t="shared" si="0"/>
        <v>15000</v>
      </c>
      <c r="M14" s="36">
        <f t="shared" si="0"/>
        <v>45000</v>
      </c>
      <c r="N14" s="36">
        <f t="shared" si="0"/>
        <v>15000</v>
      </c>
      <c r="O14" s="36">
        <f t="shared" si="0"/>
        <v>15000</v>
      </c>
      <c r="P14" s="36">
        <f t="shared" si="0"/>
        <v>15000</v>
      </c>
      <c r="Q14" s="36">
        <f t="shared" si="0"/>
        <v>45000</v>
      </c>
      <c r="R14" s="36">
        <f t="shared" si="0"/>
        <v>15000</v>
      </c>
      <c r="S14" s="36">
        <f t="shared" si="0"/>
        <v>15000</v>
      </c>
      <c r="T14" s="36">
        <f t="shared" si="0"/>
        <v>15000</v>
      </c>
      <c r="U14" s="36">
        <f t="shared" si="0"/>
        <v>45000</v>
      </c>
      <c r="V14" s="36">
        <f t="shared" si="0"/>
        <v>15000</v>
      </c>
      <c r="W14" s="36">
        <f t="shared" si="0"/>
        <v>15000</v>
      </c>
      <c r="X14" s="36">
        <f t="shared" si="0"/>
        <v>9200</v>
      </c>
      <c r="Y14" s="36">
        <f t="shared" si="0"/>
        <v>39200</v>
      </c>
    </row>
    <row r="15" spans="2:25" ht="12.75" hidden="1">
      <c r="B15" s="37"/>
      <c r="C15" s="38" t="s">
        <v>23</v>
      </c>
      <c r="D15" s="38"/>
      <c r="E15" s="39"/>
      <c r="F15" s="40"/>
      <c r="G15" s="40"/>
      <c r="H15" s="40"/>
      <c r="I15" s="40"/>
      <c r="J15" s="40"/>
      <c r="K15" s="40"/>
      <c r="L15" s="40"/>
      <c r="M15" s="4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2:25" ht="19.5" customHeight="1">
      <c r="B16" s="42"/>
      <c r="C16" s="43" t="s">
        <v>24</v>
      </c>
      <c r="D16" s="44"/>
      <c r="E16" s="45">
        <f aca="true" t="shared" si="1" ref="E16:Y16">E14</f>
        <v>174200</v>
      </c>
      <c r="F16" s="45">
        <f t="shared" si="1"/>
        <v>14516</v>
      </c>
      <c r="G16" s="45" t="e">
        <f t="shared" si="1"/>
        <v>#REF!</v>
      </c>
      <c r="H16" s="45" t="e">
        <f t="shared" si="1"/>
        <v>#REF!</v>
      </c>
      <c r="I16" s="45" t="e">
        <f t="shared" si="1"/>
        <v>#REF!</v>
      </c>
      <c r="J16" s="45" t="e">
        <f t="shared" si="1"/>
        <v>#REF!</v>
      </c>
      <c r="K16" s="45">
        <f t="shared" si="1"/>
        <v>15484</v>
      </c>
      <c r="L16" s="45">
        <f t="shared" si="1"/>
        <v>15000</v>
      </c>
      <c r="M16" s="45">
        <f t="shared" si="1"/>
        <v>45000</v>
      </c>
      <c r="N16" s="45">
        <f t="shared" si="1"/>
        <v>15000</v>
      </c>
      <c r="O16" s="45">
        <f t="shared" si="1"/>
        <v>15000</v>
      </c>
      <c r="P16" s="45">
        <f t="shared" si="1"/>
        <v>15000</v>
      </c>
      <c r="Q16" s="45">
        <f t="shared" si="1"/>
        <v>45000</v>
      </c>
      <c r="R16" s="45">
        <f t="shared" si="1"/>
        <v>15000</v>
      </c>
      <c r="S16" s="45">
        <f t="shared" si="1"/>
        <v>15000</v>
      </c>
      <c r="T16" s="45">
        <f t="shared" si="1"/>
        <v>15000</v>
      </c>
      <c r="U16" s="45">
        <f t="shared" si="1"/>
        <v>45000</v>
      </c>
      <c r="V16" s="45">
        <f t="shared" si="1"/>
        <v>15000</v>
      </c>
      <c r="W16" s="45">
        <f t="shared" si="1"/>
        <v>15000</v>
      </c>
      <c r="X16" s="45">
        <f t="shared" si="1"/>
        <v>9200</v>
      </c>
      <c r="Y16" s="45">
        <f t="shared" si="1"/>
        <v>39200</v>
      </c>
    </row>
    <row r="17" spans="2:25" ht="12.75">
      <c r="B17" s="46"/>
      <c r="C17" s="6"/>
      <c r="D17" s="6"/>
      <c r="E17" s="47">
        <f>M16+Q16+U16+Y16</f>
        <v>174200</v>
      </c>
      <c r="F17" s="48"/>
      <c r="G17" s="49"/>
      <c r="H17" s="50"/>
      <c r="I17" s="8"/>
      <c r="J17" s="5"/>
      <c r="K17" s="48"/>
      <c r="L17" s="48"/>
      <c r="M17" s="51">
        <f>F16+K16+L16</f>
        <v>45000</v>
      </c>
      <c r="N17" s="48"/>
      <c r="O17" s="48"/>
      <c r="P17" s="48"/>
      <c r="Q17" s="51">
        <f>N16+O16+P16</f>
        <v>45000</v>
      </c>
      <c r="R17" s="48"/>
      <c r="S17" s="48"/>
      <c r="T17" s="48"/>
      <c r="U17" s="51">
        <f>R16+S16+T16</f>
        <v>45000</v>
      </c>
      <c r="V17" s="48"/>
      <c r="W17" s="48"/>
      <c r="X17" s="48"/>
      <c r="Y17" s="51">
        <f>V16+W16+X16</f>
        <v>39200</v>
      </c>
    </row>
    <row r="18" spans="2:24" ht="12.75">
      <c r="B18" s="46"/>
      <c r="C18" s="5"/>
      <c r="D18" s="6"/>
      <c r="E18" s="52"/>
      <c r="F18" s="50"/>
      <c r="G18" s="49"/>
      <c r="H18" s="50"/>
      <c r="I18" s="8"/>
      <c r="J18" s="5"/>
      <c r="K18" s="5"/>
      <c r="N18" s="5"/>
      <c r="R18" s="53"/>
      <c r="S18" s="54"/>
      <c r="X18" s="53"/>
    </row>
    <row r="19" spans="2:19" ht="12.75">
      <c r="B19" s="46"/>
      <c r="C19" s="5"/>
      <c r="D19" s="6"/>
      <c r="E19" s="52"/>
      <c r="F19" s="50"/>
      <c r="G19" s="49"/>
      <c r="H19" s="50"/>
      <c r="I19" s="8"/>
      <c r="J19" s="5"/>
      <c r="K19" s="5"/>
      <c r="N19" s="5"/>
      <c r="O19" s="5"/>
      <c r="S19" s="55"/>
    </row>
    <row r="20" spans="2:23" ht="22.5">
      <c r="B20" s="46"/>
      <c r="C20" s="5"/>
      <c r="D20" s="56" t="s">
        <v>20</v>
      </c>
      <c r="E20" s="52">
        <f>E13</f>
        <v>174200</v>
      </c>
      <c r="F20" s="50"/>
      <c r="G20" s="49"/>
      <c r="H20" s="50"/>
      <c r="I20" s="8"/>
      <c r="J20" s="5"/>
      <c r="K20" s="5"/>
      <c r="N20" s="5"/>
      <c r="O20" s="5"/>
      <c r="S20" s="57"/>
      <c r="T20" s="58"/>
      <c r="U20" s="58"/>
      <c r="V20" s="58"/>
      <c r="W20" s="58"/>
    </row>
    <row r="21" spans="2:23" ht="12.75">
      <c r="B21" s="46"/>
      <c r="C21" s="59"/>
      <c r="D21" s="60"/>
      <c r="E21" s="52"/>
      <c r="F21" s="50"/>
      <c r="G21" s="49"/>
      <c r="H21" s="50"/>
      <c r="I21" s="8"/>
      <c r="J21" s="5"/>
      <c r="K21" s="5"/>
      <c r="N21" s="50"/>
      <c r="O21" s="5"/>
      <c r="T21" s="61"/>
      <c r="U21" s="58"/>
      <c r="V21" s="58"/>
      <c r="W21" s="58"/>
    </row>
    <row r="22" spans="2:23" ht="12.75">
      <c r="B22" s="46"/>
      <c r="C22" s="59"/>
      <c r="D22" s="60"/>
      <c r="E22" s="52"/>
      <c r="F22" s="50"/>
      <c r="G22" s="49"/>
      <c r="H22" s="50"/>
      <c r="I22" s="8"/>
      <c r="J22" s="5"/>
      <c r="K22" s="5"/>
      <c r="N22" s="50"/>
      <c r="O22" s="5"/>
      <c r="T22" s="61"/>
      <c r="U22" s="58"/>
      <c r="V22" s="58"/>
      <c r="W22" s="58"/>
    </row>
    <row r="23" spans="2:23" ht="12.75">
      <c r="B23" s="46"/>
      <c r="C23" s="59"/>
      <c r="D23" s="60"/>
      <c r="E23" s="52"/>
      <c r="F23" s="50"/>
      <c r="G23" s="49"/>
      <c r="H23" s="50"/>
      <c r="I23" s="8"/>
      <c r="J23" s="5"/>
      <c r="K23" s="5"/>
      <c r="N23" s="50"/>
      <c r="O23" s="5"/>
      <c r="T23" s="61"/>
      <c r="U23" s="58"/>
      <c r="V23" s="58"/>
      <c r="W23" s="58"/>
    </row>
    <row r="24" spans="2:23" ht="12.75">
      <c r="B24" s="46"/>
      <c r="C24" s="62"/>
      <c r="D24" s="7"/>
      <c r="E24" s="52"/>
      <c r="F24" s="50"/>
      <c r="G24" s="49"/>
      <c r="H24" s="50"/>
      <c r="I24" s="8"/>
      <c r="J24" s="5"/>
      <c r="K24" s="5"/>
      <c r="N24" s="50"/>
      <c r="S24" s="58"/>
      <c r="T24" s="58"/>
      <c r="U24" s="58"/>
      <c r="V24" s="58"/>
      <c r="W24" s="58"/>
    </row>
    <row r="25" spans="2:23" ht="12.75">
      <c r="B25" s="46"/>
      <c r="C25" s="62"/>
      <c r="D25" s="6"/>
      <c r="E25" s="52"/>
      <c r="F25" s="50"/>
      <c r="G25" s="49"/>
      <c r="H25" s="50"/>
      <c r="I25" s="8"/>
      <c r="J25" s="5"/>
      <c r="K25" s="5" t="s">
        <v>25</v>
      </c>
      <c r="L25"/>
      <c r="M25"/>
      <c r="N25" s="63">
        <v>174200</v>
      </c>
      <c r="O25" s="64"/>
      <c r="S25" s="65"/>
      <c r="T25" s="58"/>
      <c r="U25" s="58"/>
      <c r="V25" s="58"/>
      <c r="W25" s="58"/>
    </row>
    <row r="26" spans="2:23" ht="12.75">
      <c r="B26" s="46"/>
      <c r="C26" s="62"/>
      <c r="D26" s="6"/>
      <c r="E26" s="66"/>
      <c r="F26" s="50"/>
      <c r="G26" s="49"/>
      <c r="H26" s="50"/>
      <c r="I26" s="8"/>
      <c r="J26" s="5"/>
      <c r="K26" s="67" t="s">
        <v>26</v>
      </c>
      <c r="L26" s="68"/>
      <c r="M26" s="69"/>
      <c r="N26" s="63">
        <f>E16</f>
        <v>174200</v>
      </c>
      <c r="S26" s="58"/>
      <c r="T26" s="58"/>
      <c r="U26" s="58"/>
      <c r="V26" s="58"/>
      <c r="W26" s="58"/>
    </row>
    <row r="27" spans="2:23" ht="12.75">
      <c r="B27" s="46"/>
      <c r="C27" s="6"/>
      <c r="D27" s="6"/>
      <c r="E27" s="66"/>
      <c r="F27" s="50"/>
      <c r="G27" s="70"/>
      <c r="H27" s="50"/>
      <c r="I27" s="71"/>
      <c r="K27" s="50" t="s">
        <v>27</v>
      </c>
      <c r="M27"/>
      <c r="N27" s="71">
        <f>N25-N26</f>
        <v>0</v>
      </c>
      <c r="S27" s="58"/>
      <c r="T27" s="58"/>
      <c r="U27" s="58"/>
      <c r="V27" s="58"/>
      <c r="W27" s="58"/>
    </row>
    <row r="28" spans="4:23" ht="12.75">
      <c r="D28" s="4"/>
      <c r="E28" s="72"/>
      <c r="K28" s="50"/>
      <c r="M28"/>
      <c r="N28"/>
      <c r="S28" s="58"/>
      <c r="T28" s="58"/>
      <c r="U28" s="58"/>
      <c r="V28" s="58"/>
      <c r="W28" s="58"/>
    </row>
    <row r="29" spans="2:23" ht="12.75">
      <c r="B29" s="46"/>
      <c r="C29" s="6"/>
      <c r="D29" s="6"/>
      <c r="E29" s="66"/>
      <c r="F29" s="50"/>
      <c r="G29" s="70"/>
      <c r="H29" s="50"/>
      <c r="I29" s="71"/>
      <c r="K29" s="50"/>
      <c r="M29"/>
      <c r="N29"/>
      <c r="S29" s="58"/>
      <c r="V29" s="58"/>
      <c r="W29" s="58"/>
    </row>
    <row r="30" spans="2:22" ht="12.75">
      <c r="B30" s="46"/>
      <c r="C30" s="6"/>
      <c r="D30" s="6"/>
      <c r="E30" s="52"/>
      <c r="F30" s="50"/>
      <c r="G30" s="70"/>
      <c r="H30" s="50"/>
      <c r="I30" s="71"/>
      <c r="K30" s="50"/>
      <c r="S30" s="73"/>
      <c r="T30" s="58"/>
      <c r="V30" s="73"/>
    </row>
    <row r="31" spans="2:21" ht="12.75">
      <c r="B31" s="46"/>
      <c r="C31" s="6"/>
      <c r="D31" s="6"/>
      <c r="E31" s="52"/>
      <c r="F31" s="50"/>
      <c r="G31" s="70"/>
      <c r="H31" s="50"/>
      <c r="I31" s="71"/>
      <c r="K31" s="50"/>
      <c r="T31" s="58"/>
      <c r="U31" s="58"/>
    </row>
    <row r="32" spans="2:21" ht="12.75">
      <c r="B32" s="46"/>
      <c r="C32" s="6"/>
      <c r="D32" s="6"/>
      <c r="E32" s="52"/>
      <c r="F32" s="50"/>
      <c r="G32" s="70"/>
      <c r="H32" s="50"/>
      <c r="I32" s="71"/>
      <c r="T32" s="58"/>
      <c r="U32" s="58"/>
    </row>
    <row r="33" spans="2:9" ht="12.75">
      <c r="B33" s="46"/>
      <c r="C33" s="6"/>
      <c r="D33" s="6"/>
      <c r="E33" s="52"/>
      <c r="F33" s="50"/>
      <c r="G33" s="70"/>
      <c r="H33" s="50"/>
      <c r="I33" s="71"/>
    </row>
    <row r="34" spans="2:9" ht="12.75">
      <c r="B34" s="46"/>
      <c r="C34" s="6"/>
      <c r="D34" s="6"/>
      <c r="E34" s="52"/>
      <c r="F34" s="50"/>
      <c r="G34" s="70"/>
      <c r="H34" s="50"/>
      <c r="I34" s="71"/>
    </row>
    <row r="35" spans="2:9" ht="12.75">
      <c r="B35" s="46"/>
      <c r="C35" s="6"/>
      <c r="D35" s="6"/>
      <c r="E35" s="52"/>
      <c r="F35" s="50"/>
      <c r="G35" s="70"/>
      <c r="H35" s="50"/>
      <c r="I35" s="71"/>
    </row>
    <row r="36" spans="2:9" ht="12.75">
      <c r="B36" s="46"/>
      <c r="C36" s="6"/>
      <c r="D36" s="6"/>
      <c r="E36" s="66"/>
      <c r="F36" s="50"/>
      <c r="G36" s="70"/>
      <c r="H36" s="50"/>
      <c r="I36" s="71"/>
    </row>
    <row r="37" spans="2:9" ht="24" customHeight="1">
      <c r="B37" s="46"/>
      <c r="C37" s="6"/>
      <c r="D37" s="56"/>
      <c r="E37" s="74"/>
      <c r="F37" s="50"/>
      <c r="G37" s="70"/>
      <c r="H37" s="50"/>
      <c r="I37" s="71"/>
    </row>
    <row r="38" spans="1:17" ht="12.75">
      <c r="A38" s="3"/>
      <c r="B38" s="3"/>
      <c r="C38" s="75"/>
      <c r="D38" s="75"/>
      <c r="E38" s="75"/>
      <c r="F38" s="76"/>
      <c r="G38" s="77" t="s">
        <v>28</v>
      </c>
      <c r="H38" s="76">
        <v>5622.9</v>
      </c>
      <c r="I38" s="78" t="e">
        <f>#REF!+#REF!+#REF!+#REF!+#REF!+#REF!+#REF!+#REF!+#REF!+#REF!+#REF!</f>
        <v>#REF!</v>
      </c>
      <c r="J38" s="79" t="s">
        <v>29</v>
      </c>
      <c r="K38" s="7"/>
      <c r="L38" s="7"/>
      <c r="M38" s="3"/>
      <c r="N38" s="3"/>
      <c r="O38" s="3"/>
      <c r="P38" s="3"/>
      <c r="Q38" s="3"/>
    </row>
    <row r="39" spans="6:8" ht="12.75">
      <c r="F39" s="71"/>
      <c r="G39" s="46"/>
      <c r="H39" s="71"/>
    </row>
    <row r="41" spans="3:5" ht="12.75">
      <c r="C41" s="80"/>
      <c r="D41" s="80"/>
      <c r="E41" s="80"/>
    </row>
    <row r="42" ht="12.75">
      <c r="F42" s="81"/>
    </row>
    <row r="43" ht="12.75">
      <c r="F43" s="81"/>
    </row>
    <row r="44" ht="12.75">
      <c r="F44" s="81"/>
    </row>
    <row r="45" ht="12.75">
      <c r="F45" s="81"/>
    </row>
    <row r="46" ht="12.75">
      <c r="F46" s="81"/>
    </row>
    <row r="47" ht="12.75">
      <c r="F47" s="81"/>
    </row>
    <row r="48" ht="12.75">
      <c r="F48" s="81"/>
    </row>
    <row r="50" spans="3:6" ht="12.75">
      <c r="C50" s="4"/>
      <c r="D50" s="4"/>
      <c r="E50" s="4"/>
      <c r="F50" s="82"/>
    </row>
    <row r="51" ht="12.75">
      <c r="F51" s="71"/>
    </row>
    <row r="52" ht="12.75">
      <c r="F52" s="71"/>
    </row>
    <row r="54" spans="3:5" ht="12.75">
      <c r="C54" s="4"/>
      <c r="D54" s="4"/>
      <c r="E54" s="4"/>
    </row>
    <row r="55" ht="12.75">
      <c r="F55" s="71"/>
    </row>
    <row r="56" ht="12.75">
      <c r="F56" s="71"/>
    </row>
    <row r="57" ht="12.75">
      <c r="F57" s="71"/>
    </row>
    <row r="58" ht="12.75">
      <c r="F58" s="71"/>
    </row>
    <row r="59" ht="12.75">
      <c r="F59" s="71"/>
    </row>
    <row r="60" ht="12.75">
      <c r="F60" s="71"/>
    </row>
    <row r="61" ht="12.75">
      <c r="F61" s="71"/>
    </row>
    <row r="62" ht="12.75">
      <c r="F62" s="82"/>
    </row>
  </sheetData>
  <printOptions/>
  <pageMargins left="0.39375" right="0.39375" top="0.9840277777777778" bottom="0.9840277777777778" header="0.5118055555555556" footer="0.5118055555555556"/>
  <pageSetup horizontalDpi="300" verticalDpi="300" orientation="landscape" paperSize="8" scale="85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cjastm</cp:lastModifiedBy>
  <dcterms:created xsi:type="dcterms:W3CDTF">2015-04-02T07:46:03Z</dcterms:created>
  <dcterms:modified xsi:type="dcterms:W3CDTF">2016-06-16T06:04:35Z</dcterms:modified>
  <cp:category/>
  <cp:version/>
  <cp:contentType/>
  <cp:contentStatus/>
</cp:coreProperties>
</file>